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Primer trimestre\Información Presupuestaria\"/>
    </mc:Choice>
  </mc:AlternateContent>
  <xr:revisionPtr revIDLastSave="0" documentId="13_ncr:1_{70BAAC86-7116-4F74-A08D-932217CA75A7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84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" l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<sst xmlns="http://schemas.openxmlformats.org/spreadsheetml/2006/main" count="47" uniqueCount="47">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</sst>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zoomScale="120" zoomScaleNormal="120" workbookViewId="0"/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837107302.27999997</v>
      </c>
      <c r="D10" s="17">
        <f>SUM(D11:D18)</f>
        <v>108517363.56999999</v>
      </c>
      <c r="E10" s="17">
        <f t="shared" ref="E10:E18" si="0">C10+D10</f>
        <v>945624665.8499999</v>
      </c>
      <c r="F10" s="17">
        <f>SUM(F11:F18)</f>
        <v>462492403.22000003</v>
      </c>
      <c r="G10" s="17">
        <f>SUM(G11:G18)</f>
        <v>453005464.71999997</v>
      </c>
      <c r="H10" s="17">
        <f t="shared" ref="H10:H18" si="1">E10-F10</f>
        <v>483132262.62999988</v>
      </c>
    </row>
    <row r="11" spans="2:11" x14ac:dyDescent="0.25">
      <c r="B11" s="12" t="s">
        <v>14</v>
      </c>
      <c r="C11" s="15">
        <v>26060838.059999999</v>
      </c>
      <c r="D11" s="15">
        <v>-2693011.71</v>
      </c>
      <c r="E11" s="18">
        <f t="shared" si="0"/>
        <v>23367826.349999998</v>
      </c>
      <c r="F11" s="15">
        <v>22479370.329999998</v>
      </c>
      <c r="G11" s="15">
        <v>22458200.329999998</v>
      </c>
      <c r="H11" s="18">
        <f t="shared" si="1"/>
        <v>888456.01999999955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174129231.12</v>
      </c>
      <c r="D13" s="15">
        <v>-50679602.439999998</v>
      </c>
      <c r="E13" s="18">
        <f t="shared" si="0"/>
        <v>123449628.68000001</v>
      </c>
      <c r="F13" s="15">
        <v>77981179.570000008</v>
      </c>
      <c r="G13" s="15">
        <v>72922985.170000002</v>
      </c>
      <c r="H13" s="18">
        <f t="shared" si="1"/>
        <v>45468449.109999999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139903726.87</v>
      </c>
      <c r="D15" s="15">
        <v>40991893.090000004</v>
      </c>
      <c r="E15" s="18">
        <f t="shared" si="0"/>
        <v>180895619.96000001</v>
      </c>
      <c r="F15" s="15">
        <v>136643370.19</v>
      </c>
      <c r="G15" s="15">
        <v>136593625.28999999</v>
      </c>
      <c r="H15" s="18">
        <f t="shared" si="1"/>
        <v>44252249.770000011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413725661.25</v>
      </c>
      <c r="D17" s="15">
        <v>103557332</v>
      </c>
      <c r="E17" s="18">
        <f t="shared" si="0"/>
        <v>517282993.25</v>
      </c>
      <c r="F17" s="15">
        <v>200023603.22</v>
      </c>
      <c r="G17" s="15">
        <v>197274008.13999999</v>
      </c>
      <c r="H17" s="18">
        <f t="shared" si="1"/>
        <v>317259390.02999997</v>
      </c>
    </row>
    <row r="18" spans="2:8" x14ac:dyDescent="0.25">
      <c r="B18" s="12" t="s">
        <v>21</v>
      </c>
      <c r="C18" s="15">
        <v>83287844.980000004</v>
      </c>
      <c r="D18" s="15">
        <v>17340752.630000003</v>
      </c>
      <c r="E18" s="18">
        <f t="shared" si="0"/>
        <v>100628597.61000001</v>
      </c>
      <c r="F18" s="15">
        <v>25364879.91</v>
      </c>
      <c r="G18" s="15">
        <v>23756645.789999999</v>
      </c>
      <c r="H18" s="18">
        <f t="shared" si="1"/>
        <v>75263717.700000018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1072318362.74</v>
      </c>
      <c r="D20" s="17">
        <f>SUM(D21:D27)</f>
        <v>447239672.04000002</v>
      </c>
      <c r="E20" s="17">
        <f t="shared" ref="E20:E27" si="2">C20+D20</f>
        <v>1519558034.78</v>
      </c>
      <c r="F20" s="17">
        <f>SUM(F21:F27)</f>
        <v>334399084.36000001</v>
      </c>
      <c r="G20" s="17">
        <f>SUM(G21:G27)</f>
        <v>239537783.14000002</v>
      </c>
      <c r="H20" s="17">
        <f t="shared" ref="H20:H27" si="3">E20-F20</f>
        <v>1185158950.4200001</v>
      </c>
    </row>
    <row r="21" spans="2:8" x14ac:dyDescent="0.25">
      <c r="B21" s="12" t="s">
        <v>23</v>
      </c>
      <c r="C21" s="15">
        <v>299538919.69999999</v>
      </c>
      <c r="D21" s="15">
        <v>134204545.35999998</v>
      </c>
      <c r="E21" s="18">
        <f t="shared" si="2"/>
        <v>433743465.05999994</v>
      </c>
      <c r="F21" s="15">
        <v>116418709.00999999</v>
      </c>
      <c r="G21" s="15">
        <v>83567543.609999999</v>
      </c>
      <c r="H21" s="18">
        <f t="shared" si="3"/>
        <v>317324756.04999995</v>
      </c>
    </row>
    <row r="22" spans="2:8" x14ac:dyDescent="0.25">
      <c r="B22" s="12" t="s">
        <v>24</v>
      </c>
      <c r="C22" s="15">
        <v>678536998.37</v>
      </c>
      <c r="D22" s="15">
        <v>338765829.75</v>
      </c>
      <c r="E22" s="18">
        <f t="shared" si="2"/>
        <v>1017302828.12</v>
      </c>
      <c r="F22" s="15">
        <v>191653697.84</v>
      </c>
      <c r="G22" s="15">
        <v>129975335.43000001</v>
      </c>
      <c r="H22" s="18">
        <f t="shared" si="3"/>
        <v>825649130.27999997</v>
      </c>
    </row>
    <row r="23" spans="2:8" x14ac:dyDescent="0.25">
      <c r="B23" s="12" t="s">
        <v>25</v>
      </c>
      <c r="C23" s="15">
        <v>5044454.62</v>
      </c>
      <c r="D23" s="15">
        <v>-734176.52</v>
      </c>
      <c r="E23" s="18">
        <f t="shared" si="2"/>
        <v>4310278.0999999996</v>
      </c>
      <c r="F23" s="15">
        <v>4310278.0999999996</v>
      </c>
      <c r="G23" s="15">
        <v>4310278.0999999996</v>
      </c>
      <c r="H23" s="18">
        <f t="shared" si="3"/>
        <v>0</v>
      </c>
    </row>
    <row r="24" spans="2:8" ht="24" x14ac:dyDescent="0.25">
      <c r="B24" s="12" t="s">
        <v>26</v>
      </c>
      <c r="C24" s="15">
        <v>5517970.7000000002</v>
      </c>
      <c r="D24" s="15">
        <v>-863450.10999999987</v>
      </c>
      <c r="E24" s="18">
        <f t="shared" si="2"/>
        <v>4654520.59</v>
      </c>
      <c r="F24" s="15">
        <v>4216255.28</v>
      </c>
      <c r="G24" s="15">
        <v>4032743.07</v>
      </c>
      <c r="H24" s="18">
        <f t="shared" si="3"/>
        <v>438265.30999999959</v>
      </c>
    </row>
    <row r="25" spans="2:8" x14ac:dyDescent="0.25">
      <c r="B25" s="12" t="s">
        <v>27</v>
      </c>
      <c r="C25" s="16">
        <v>32465218.579999998</v>
      </c>
      <c r="D25" s="16">
        <v>-16919720.359999999</v>
      </c>
      <c r="E25" s="19">
        <f t="shared" si="2"/>
        <v>15545498.219999999</v>
      </c>
      <c r="F25" s="16">
        <v>10560794.039999999</v>
      </c>
      <c r="G25" s="16">
        <v>10497952.84</v>
      </c>
      <c r="H25" s="19">
        <f t="shared" si="3"/>
        <v>4984704.18</v>
      </c>
    </row>
    <row r="26" spans="2:8" x14ac:dyDescent="0.25">
      <c r="B26" s="12" t="s">
        <v>28</v>
      </c>
      <c r="C26" s="15">
        <v>51214800.770000003</v>
      </c>
      <c r="D26" s="15">
        <v>-7213356.0799999991</v>
      </c>
      <c r="E26" s="18">
        <f t="shared" si="2"/>
        <v>44001444.690000005</v>
      </c>
      <c r="F26" s="15">
        <v>7239350.0899999999</v>
      </c>
      <c r="G26" s="15">
        <v>7153930.0899999999</v>
      </c>
      <c r="H26" s="18">
        <f t="shared" si="3"/>
        <v>36762094.600000009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87012805.840000004</v>
      </c>
      <c r="D29" s="17">
        <f>SUM(D30:D38)</f>
        <v>6059175.3199999975</v>
      </c>
      <c r="E29" s="17">
        <f t="shared" ref="E29:E38" si="4">C29+D29</f>
        <v>93071981.159999996</v>
      </c>
      <c r="F29" s="17">
        <f>SUM(F30:F38)</f>
        <v>53494013.599999994</v>
      </c>
      <c r="G29" s="17">
        <f>SUM(G30:G38)</f>
        <v>52912807.289999999</v>
      </c>
      <c r="H29" s="17">
        <f t="shared" ref="H29:H38" si="5">E29-F29</f>
        <v>39577967.560000002</v>
      </c>
    </row>
    <row r="30" spans="2:8" ht="24" x14ac:dyDescent="0.25">
      <c r="B30" s="12" t="s">
        <v>31</v>
      </c>
      <c r="C30" s="15">
        <v>20213177.559999999</v>
      </c>
      <c r="D30" s="15">
        <v>1521475.5</v>
      </c>
      <c r="E30" s="18">
        <f t="shared" si="4"/>
        <v>21734653.059999999</v>
      </c>
      <c r="F30" s="15">
        <v>20578740.620000001</v>
      </c>
      <c r="G30" s="15">
        <v>20031379.82</v>
      </c>
      <c r="H30" s="18">
        <f t="shared" si="5"/>
        <v>1155912.4399999976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8308722.6900000004</v>
      </c>
      <c r="D36" s="15">
        <v>3381547.13</v>
      </c>
      <c r="E36" s="18">
        <f t="shared" si="4"/>
        <v>11690269.82</v>
      </c>
      <c r="F36" s="15">
        <v>11343857.649999999</v>
      </c>
      <c r="G36" s="15">
        <v>11334636.199999999</v>
      </c>
      <c r="H36" s="18">
        <f t="shared" si="5"/>
        <v>346412.17000000179</v>
      </c>
    </row>
    <row r="37" spans="2:8" x14ac:dyDescent="0.25">
      <c r="B37" s="12" t="s">
        <v>38</v>
      </c>
      <c r="C37" s="15">
        <v>58490905.590000004</v>
      </c>
      <c r="D37" s="15">
        <v>1156152.6899999976</v>
      </c>
      <c r="E37" s="18">
        <f t="shared" si="4"/>
        <v>59647058.280000001</v>
      </c>
      <c r="F37" s="15">
        <v>21571415.329999998</v>
      </c>
      <c r="G37" s="15">
        <v>21546791.27</v>
      </c>
      <c r="H37" s="18">
        <f t="shared" si="5"/>
        <v>38075642.950000003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201747356.58000001</v>
      </c>
      <c r="D40" s="17">
        <f>SUM(D41:D44)</f>
        <v>762347.6099999994</v>
      </c>
      <c r="E40" s="17">
        <f>C40+D40</f>
        <v>202509704.19</v>
      </c>
      <c r="F40" s="17">
        <f>SUM(F41:F44)</f>
        <v>202509704.19</v>
      </c>
      <c r="G40" s="17">
        <f>SUM(G41:G44)</f>
        <v>202509704.19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201747356.58000001</v>
      </c>
      <c r="D42" s="15">
        <v>762347.6099999994</v>
      </c>
      <c r="E42" s="18">
        <f>C42+D42</f>
        <v>202509704.19</v>
      </c>
      <c r="F42" s="15">
        <v>202509704.19</v>
      </c>
      <c r="G42" s="15">
        <v>202509704.19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2198185827.4400001</v>
      </c>
      <c r="D46" s="9">
        <f>SUM(D40,D29,D20,D10)</f>
        <v>562578558.53999996</v>
      </c>
      <c r="E46" s="9">
        <f>C46+D46</f>
        <v>2760764385.98</v>
      </c>
      <c r="F46" s="9">
        <f>SUM(F40,F29,F10,F20)</f>
        <v>1052895205.37</v>
      </c>
      <c r="G46" s="9">
        <f>SUM(G40,G29,G20,G10)</f>
        <v>947965759.33999991</v>
      </c>
      <c r="H46" s="9">
        <f>E46-F46</f>
        <v>1707869180.6100001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horizontalDpi="4294967295" verticalDpi="4294967295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2023-04-18T17:42:28Z</cp:lastPrinted>
  <dcterms:created xsi:type="dcterms:W3CDTF">2019-12-05T18:14:36Z</dcterms:created>
  <dcterms:modified xsi:type="dcterms:W3CDTF">2023-04-20T16:52:46Z</dcterms:modified>
</cp:coreProperties>
</file>